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5" i="1" l="1"/>
  <c r="F15" i="1"/>
  <c r="C15" i="1"/>
  <c r="D4" i="1"/>
  <c r="E4" i="1" s="1"/>
  <c r="G4" i="1" s="1"/>
  <c r="D5" i="1"/>
  <c r="E5" i="1" s="1"/>
  <c r="G5" i="1" s="1"/>
  <c r="D6" i="1"/>
  <c r="E6" i="1" s="1"/>
  <c r="G6" i="1" s="1"/>
  <c r="D7" i="1"/>
  <c r="E7" i="1" s="1"/>
  <c r="G7" i="1" s="1"/>
  <c r="D8" i="1"/>
  <c r="E8" i="1" s="1"/>
  <c r="G8" i="1" s="1"/>
  <c r="D9" i="1"/>
  <c r="E9" i="1" s="1"/>
  <c r="G9" i="1" s="1"/>
  <c r="D10" i="1"/>
  <c r="E10" i="1" s="1"/>
  <c r="G10" i="1" s="1"/>
  <c r="D11" i="1"/>
  <c r="E11" i="1" s="1"/>
  <c r="G11" i="1" s="1"/>
  <c r="D12" i="1"/>
  <c r="E12" i="1" s="1"/>
  <c r="G12" i="1" s="1"/>
  <c r="D13" i="1"/>
  <c r="E13" i="1" s="1"/>
  <c r="G13" i="1" s="1"/>
  <c r="D14" i="1"/>
  <c r="E14" i="1" s="1"/>
  <c r="G14" i="1" s="1"/>
  <c r="D3" i="1"/>
  <c r="E3" i="1" s="1"/>
  <c r="G3" i="1" s="1"/>
  <c r="D15" i="1" l="1"/>
  <c r="E15" i="1" s="1"/>
  <c r="G15" i="1" s="1"/>
</calcChain>
</file>

<file path=xl/sharedStrings.xml><?xml version="1.0" encoding="utf-8"?>
<sst xmlns="http://schemas.openxmlformats.org/spreadsheetml/2006/main" count="23" uniqueCount="23">
  <si>
    <t>学院</t>
    <phoneticPr fontId="2" type="noConversion"/>
  </si>
  <si>
    <t>电信</t>
    <phoneticPr fontId="2" type="noConversion"/>
  </si>
  <si>
    <t>计算机</t>
    <phoneticPr fontId="2" type="noConversion"/>
  </si>
  <si>
    <t>经管</t>
    <phoneticPr fontId="2" type="noConversion"/>
  </si>
  <si>
    <t>运输</t>
    <phoneticPr fontId="2" type="noConversion"/>
  </si>
  <si>
    <t>土建</t>
    <phoneticPr fontId="2" type="noConversion"/>
  </si>
  <si>
    <t>机电</t>
    <phoneticPr fontId="2" type="noConversion"/>
  </si>
  <si>
    <t>电气</t>
    <phoneticPr fontId="2" type="noConversion"/>
  </si>
  <si>
    <t>理</t>
    <phoneticPr fontId="2" type="noConversion"/>
  </si>
  <si>
    <t>语言</t>
    <phoneticPr fontId="2" type="noConversion"/>
  </si>
  <si>
    <t>软件</t>
    <phoneticPr fontId="2" type="noConversion"/>
  </si>
  <si>
    <t>建艺</t>
    <phoneticPr fontId="2" type="noConversion"/>
  </si>
  <si>
    <t>法</t>
    <phoneticPr fontId="2" type="noConversion"/>
  </si>
  <si>
    <t>合计</t>
    <phoneticPr fontId="2" type="noConversion"/>
  </si>
  <si>
    <t>贷款比例</t>
    <phoneticPr fontId="2" type="noConversion"/>
  </si>
  <si>
    <t>困难认定学生占比</t>
    <phoneticPr fontId="2" type="noConversion"/>
  </si>
  <si>
    <t>困难认定人数</t>
    <phoneticPr fontId="2" type="noConversion"/>
  </si>
  <si>
    <t>2019年8月份分学院本科生困难认定比例</t>
    <phoneticPr fontId="2" type="noConversion"/>
  </si>
  <si>
    <t>贷款人数
（仅限在校老生）</t>
    <phoneticPr fontId="2" type="noConversion"/>
  </si>
  <si>
    <t>本学院人数
（仅限在校老生）</t>
    <phoneticPr fontId="2" type="noConversion"/>
  </si>
  <si>
    <t>2019级新生数量</t>
    <phoneticPr fontId="2" type="noConversion"/>
  </si>
  <si>
    <t>（含预科生）</t>
    <phoneticPr fontId="2" type="noConversion"/>
  </si>
  <si>
    <t>注：以困难认定学生占比为参考对2020级新生进行困难认定。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</si>
</sst>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16" sqref="A16:G17"/>
    </sheetView>
  </sheetViews>
  <sheetFormatPr defaultRowHeight="13.5" x14ac:dyDescent="0.15"/>
  <cols>
    <col min="2" max="2" width="21" customWidth="1"/>
    <col min="3" max="3" width="17.625" customWidth="1"/>
    <col min="4" max="4" width="13.875" customWidth="1"/>
    <col min="5" max="5" width="18.5" customWidth="1"/>
    <col min="6" max="6" width="17" customWidth="1"/>
    <col min="7" max="7" width="13.75" customWidth="1"/>
  </cols>
  <sheetData>
    <row r="1" spans="1:8" ht="31.5" customHeight="1" x14ac:dyDescent="0.15">
      <c r="A1" s="12" t="s">
        <v>17</v>
      </c>
      <c r="B1" s="12"/>
      <c r="C1" s="12"/>
      <c r="D1" s="12"/>
      <c r="E1" s="12"/>
      <c r="F1" s="12"/>
      <c r="G1" s="12"/>
    </row>
    <row r="2" spans="1:8" ht="31.5" customHeight="1" x14ac:dyDescent="0.15">
      <c r="A2" s="1" t="s">
        <v>0</v>
      </c>
      <c r="B2" s="9" t="s">
        <v>18</v>
      </c>
      <c r="C2" s="8" t="s">
        <v>19</v>
      </c>
      <c r="D2" s="3" t="s">
        <v>14</v>
      </c>
      <c r="E2" s="8" t="s">
        <v>15</v>
      </c>
      <c r="F2" s="8" t="s">
        <v>20</v>
      </c>
      <c r="G2" s="8" t="s">
        <v>16</v>
      </c>
    </row>
    <row r="3" spans="1:8" ht="23.25" customHeight="1" x14ac:dyDescent="0.15">
      <c r="A3" s="2" t="s">
        <v>1</v>
      </c>
      <c r="B3" s="1">
        <v>185</v>
      </c>
      <c r="C3" s="4">
        <v>1572</v>
      </c>
      <c r="D3" s="5">
        <f>B3/C3</f>
        <v>0.11768447837150127</v>
      </c>
      <c r="E3" s="6">
        <f>D3+0.1</f>
        <v>0.21768447837150129</v>
      </c>
      <c r="F3" s="10">
        <v>452</v>
      </c>
      <c r="G3" s="7">
        <f>E3*F3</f>
        <v>98.393384223918588</v>
      </c>
    </row>
    <row r="4" spans="1:8" ht="23.25" customHeight="1" x14ac:dyDescent="0.15">
      <c r="A4" s="2" t="s">
        <v>2</v>
      </c>
      <c r="B4" s="1">
        <v>149</v>
      </c>
      <c r="C4" s="4">
        <v>1011</v>
      </c>
      <c r="D4" s="5">
        <f>B4/C4</f>
        <v>0.14737883283877348</v>
      </c>
      <c r="E4" s="6">
        <f t="shared" ref="E4:E14" si="0">D4+0.1</f>
        <v>0.24737883283877349</v>
      </c>
      <c r="F4" s="10">
        <v>305</v>
      </c>
      <c r="G4" s="7">
        <f t="shared" ref="G4:G15" si="1">E4*F4</f>
        <v>75.450544015825912</v>
      </c>
    </row>
    <row r="5" spans="1:8" ht="23.25" customHeight="1" x14ac:dyDescent="0.15">
      <c r="A5" s="2" t="s">
        <v>3</v>
      </c>
      <c r="B5" s="1">
        <v>99</v>
      </c>
      <c r="C5" s="4">
        <v>1171</v>
      </c>
      <c r="D5" s="5">
        <f>B5/C5</f>
        <v>8.4543125533731847E-2</v>
      </c>
      <c r="E5" s="6">
        <f t="shared" si="0"/>
        <v>0.18454312553373187</v>
      </c>
      <c r="F5" s="10">
        <v>320</v>
      </c>
      <c r="G5" s="7">
        <f t="shared" si="1"/>
        <v>59.053800170794197</v>
      </c>
    </row>
    <row r="6" spans="1:8" ht="23.25" customHeight="1" x14ac:dyDescent="0.15">
      <c r="A6" s="2" t="s">
        <v>4</v>
      </c>
      <c r="B6" s="1">
        <v>122</v>
      </c>
      <c r="C6" s="4">
        <v>1204</v>
      </c>
      <c r="D6" s="5">
        <f>B6/C6</f>
        <v>0.10132890365448505</v>
      </c>
      <c r="E6" s="6">
        <f t="shared" si="0"/>
        <v>0.20132890365448505</v>
      </c>
      <c r="F6" s="10">
        <v>378</v>
      </c>
      <c r="G6" s="7">
        <f t="shared" si="1"/>
        <v>76.102325581395348</v>
      </c>
    </row>
    <row r="7" spans="1:8" ht="23.25" customHeight="1" x14ac:dyDescent="0.15">
      <c r="A7" s="2" t="s">
        <v>5</v>
      </c>
      <c r="B7" s="1">
        <v>147</v>
      </c>
      <c r="C7" s="4">
        <v>931</v>
      </c>
      <c r="D7" s="5">
        <f>B7/C7</f>
        <v>0.15789473684210525</v>
      </c>
      <c r="E7" s="6">
        <f t="shared" si="0"/>
        <v>0.25789473684210529</v>
      </c>
      <c r="F7" s="10">
        <v>318</v>
      </c>
      <c r="G7" s="7">
        <f t="shared" si="1"/>
        <v>82.010526315789477</v>
      </c>
    </row>
    <row r="8" spans="1:8" ht="23.25" customHeight="1" x14ac:dyDescent="0.15">
      <c r="A8" s="2" t="s">
        <v>6</v>
      </c>
      <c r="B8" s="1">
        <v>169</v>
      </c>
      <c r="C8" s="4">
        <v>1143</v>
      </c>
      <c r="D8" s="5">
        <f>B8/C8</f>
        <v>0.14785651793525809</v>
      </c>
      <c r="E8" s="6">
        <f t="shared" si="0"/>
        <v>0.24785651793525809</v>
      </c>
      <c r="F8" s="10">
        <v>417</v>
      </c>
      <c r="G8" s="7">
        <f t="shared" si="1"/>
        <v>103.35616797900262</v>
      </c>
    </row>
    <row r="9" spans="1:8" ht="23.25" customHeight="1" x14ac:dyDescent="0.15">
      <c r="A9" s="2" t="s">
        <v>7</v>
      </c>
      <c r="B9" s="1">
        <v>134</v>
      </c>
      <c r="C9" s="4">
        <v>1046</v>
      </c>
      <c r="D9" s="5">
        <f>B9/C9</f>
        <v>0.12810707456978968</v>
      </c>
      <c r="E9" s="6">
        <f t="shared" si="0"/>
        <v>0.22810707456978968</v>
      </c>
      <c r="F9" s="10">
        <v>311</v>
      </c>
      <c r="G9" s="7">
        <f t="shared" si="1"/>
        <v>70.94130019120459</v>
      </c>
    </row>
    <row r="10" spans="1:8" ht="23.25" customHeight="1" x14ac:dyDescent="0.15">
      <c r="A10" s="2" t="s">
        <v>8</v>
      </c>
      <c r="B10" s="1">
        <v>77</v>
      </c>
      <c r="C10" s="4">
        <v>1116</v>
      </c>
      <c r="D10" s="5">
        <f>B10/C10</f>
        <v>6.8996415770609318E-2</v>
      </c>
      <c r="E10" s="6">
        <f t="shared" si="0"/>
        <v>0.16899641577060931</v>
      </c>
      <c r="F10" s="10">
        <v>379</v>
      </c>
      <c r="G10" s="7">
        <f t="shared" si="1"/>
        <v>64.049641577060925</v>
      </c>
      <c r="H10" s="11" t="s">
        <v>21</v>
      </c>
    </row>
    <row r="11" spans="1:8" ht="23.25" customHeight="1" x14ac:dyDescent="0.15">
      <c r="A11" s="2" t="s">
        <v>9</v>
      </c>
      <c r="B11" s="1">
        <v>37</v>
      </c>
      <c r="C11" s="4">
        <v>465</v>
      </c>
      <c r="D11" s="5">
        <f>B11/C11</f>
        <v>7.9569892473118284E-2</v>
      </c>
      <c r="E11" s="6">
        <f t="shared" si="0"/>
        <v>0.17956989247311828</v>
      </c>
      <c r="F11" s="10">
        <v>169</v>
      </c>
      <c r="G11" s="7">
        <f t="shared" si="1"/>
        <v>30.34731182795699</v>
      </c>
    </row>
    <row r="12" spans="1:8" ht="23.25" customHeight="1" x14ac:dyDescent="0.15">
      <c r="A12" s="2" t="s">
        <v>10</v>
      </c>
      <c r="B12" s="1">
        <v>65</v>
      </c>
      <c r="C12" s="4">
        <v>531</v>
      </c>
      <c r="D12" s="5">
        <f>B12/C12</f>
        <v>0.1224105461393597</v>
      </c>
      <c r="E12" s="6">
        <f t="shared" si="0"/>
        <v>0.2224105461393597</v>
      </c>
      <c r="F12" s="10">
        <v>165</v>
      </c>
      <c r="G12" s="7">
        <f t="shared" si="1"/>
        <v>36.697740112994353</v>
      </c>
    </row>
    <row r="13" spans="1:8" ht="23.25" customHeight="1" x14ac:dyDescent="0.15">
      <c r="A13" s="2" t="s">
        <v>11</v>
      </c>
      <c r="B13" s="1">
        <v>38</v>
      </c>
      <c r="C13" s="4">
        <v>496</v>
      </c>
      <c r="D13" s="5">
        <f>B13/C13</f>
        <v>7.6612903225806453E-2</v>
      </c>
      <c r="E13" s="6">
        <f t="shared" si="0"/>
        <v>0.17661290322580647</v>
      </c>
      <c r="F13" s="10">
        <v>161</v>
      </c>
      <c r="G13" s="7">
        <f t="shared" si="1"/>
        <v>28.434677419354841</v>
      </c>
    </row>
    <row r="14" spans="1:8" ht="23.25" customHeight="1" x14ac:dyDescent="0.15">
      <c r="A14" s="2" t="s">
        <v>12</v>
      </c>
      <c r="B14" s="1">
        <v>44</v>
      </c>
      <c r="C14" s="4">
        <v>349</v>
      </c>
      <c r="D14" s="5">
        <f>B14/C14</f>
        <v>0.12607449856733524</v>
      </c>
      <c r="E14" s="6">
        <f t="shared" si="0"/>
        <v>0.22607449856733525</v>
      </c>
      <c r="F14" s="10">
        <v>123</v>
      </c>
      <c r="G14" s="7">
        <f t="shared" si="1"/>
        <v>27.807163323782234</v>
      </c>
    </row>
    <row r="15" spans="1:8" ht="23.25" customHeight="1" x14ac:dyDescent="0.15">
      <c r="A15" s="1" t="s">
        <v>13</v>
      </c>
      <c r="B15" s="1">
        <f>SUM(B3:B14)</f>
        <v>1266</v>
      </c>
      <c r="C15" s="3">
        <f>SUM(C3:C14)</f>
        <v>11035</v>
      </c>
      <c r="D15" s="5">
        <f>B15/C15</f>
        <v>0.11472587222473947</v>
      </c>
      <c r="E15" s="6">
        <f>D15+0.1</f>
        <v>0.21472587222473949</v>
      </c>
      <c r="F15" s="10">
        <f>SUM(F3:F14)</f>
        <v>3498</v>
      </c>
      <c r="G15" s="7">
        <f t="shared" si="1"/>
        <v>751.11110104213878</v>
      </c>
    </row>
    <row r="16" spans="1:8" x14ac:dyDescent="0.15">
      <c r="A16" s="13" t="s">
        <v>22</v>
      </c>
      <c r="B16" s="13"/>
      <c r="C16" s="13"/>
      <c r="D16" s="13"/>
      <c r="E16" s="13"/>
      <c r="F16" s="13"/>
      <c r="G16" s="13"/>
    </row>
    <row r="17" spans="1:7" x14ac:dyDescent="0.15">
      <c r="A17" s="14"/>
      <c r="B17" s="14"/>
      <c r="C17" s="14"/>
      <c r="D17" s="14"/>
      <c r="E17" s="14"/>
      <c r="F17" s="14"/>
      <c r="G17" s="14"/>
    </row>
  </sheetData>
  <mergeCells count="2">
    <mergeCell ref="A1:G1"/>
    <mergeCell ref="A16:G17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2020-08-27T09:16:39Z</dcterms:modified>
</cp:coreProperties>
</file>